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План 2018 " sheetId="7" r:id="rId1"/>
  </sheets>
  <calcPr calcId="145621" fullPrecision="0"/>
</workbook>
</file>

<file path=xl/calcChain.xml><?xml version="1.0" encoding="utf-8"?>
<calcChain xmlns="http://schemas.openxmlformats.org/spreadsheetml/2006/main">
  <c r="D7" i="7" l="1"/>
  <c r="F7" i="7" s="1"/>
  <c r="D8" i="7"/>
  <c r="F8" i="7" s="1"/>
  <c r="D9" i="7"/>
  <c r="F9" i="7" s="1"/>
  <c r="D10" i="7"/>
  <c r="F10" i="7" s="1"/>
  <c r="D11" i="7"/>
  <c r="F11" i="7" s="1"/>
  <c r="D12" i="7"/>
  <c r="F12" i="7" s="1"/>
  <c r="D13" i="7"/>
  <c r="F13" i="7" s="1"/>
  <c r="D14" i="7"/>
  <c r="F14" i="7" s="1"/>
  <c r="D6" i="7"/>
  <c r="F6" i="7" s="1"/>
  <c r="D16" i="7"/>
  <c r="F16" i="7" s="1"/>
  <c r="D17" i="7"/>
  <c r="F17" i="7" s="1"/>
  <c r="B18" i="7"/>
  <c r="D15" i="7"/>
  <c r="F15" i="7" s="1"/>
  <c r="D18" i="7" l="1"/>
  <c r="F18" i="7"/>
  <c r="E18" i="7" l="1"/>
</calcChain>
</file>

<file path=xl/sharedStrings.xml><?xml version="1.0" encoding="utf-8"?>
<sst xmlns="http://schemas.openxmlformats.org/spreadsheetml/2006/main" count="21" uniqueCount="21">
  <si>
    <t>ИТОГО</t>
  </si>
  <si>
    <t>прием в сеть, тыс.кВт.ч.</t>
  </si>
  <si>
    <t xml:space="preserve">тариф, руб./тыс.квт.ч. </t>
  </si>
  <si>
    <t>потери</t>
  </si>
  <si>
    <t>тыс.кВт.ч.</t>
  </si>
  <si>
    <t xml:space="preserve">август </t>
  </si>
  <si>
    <t xml:space="preserve">сентябрь </t>
  </si>
  <si>
    <t xml:space="preserve">январь </t>
  </si>
  <si>
    <t xml:space="preserve">февраль </t>
  </si>
  <si>
    <t xml:space="preserve">март </t>
  </si>
  <si>
    <t xml:space="preserve">апрель </t>
  </si>
  <si>
    <t xml:space="preserve">май </t>
  </si>
  <si>
    <t xml:space="preserve">июнь </t>
  </si>
  <si>
    <t xml:space="preserve">июль </t>
  </si>
  <si>
    <t xml:space="preserve">октябрь </t>
  </si>
  <si>
    <t xml:space="preserve">ноябрь </t>
  </si>
  <si>
    <t xml:space="preserve">декабрь </t>
  </si>
  <si>
    <t>сумма, руб. без НДС</t>
  </si>
  <si>
    <t>План на 2018 год</t>
  </si>
  <si>
    <t>%                      (согласно решению  РСТ)</t>
  </si>
  <si>
    <t>План на 2018 год по оплате ООО "НЭСК" в адрес  ЗАО "Волгаэнергосбыт" по договору купли-продажи электрической энергии в целях компенсации технологического расхода (потерь) при её передаче по электрическим сетям - согласно Решению РСТ № 67/8 от 20.12.2017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</si>
</sst>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1" xfId="0" applyNumberFormat="1" applyBorder="1"/>
    <xf numFmtId="0" fontId="1" fillId="0" borderId="0" xfId="0" applyFont="1"/>
    <xf numFmtId="164" fontId="0" fillId="0" borderId="0" xfId="0" applyNumberFormat="1"/>
    <xf numFmtId="0" fontId="0" fillId="0" borderId="0" xfId="0" applyFont="1"/>
    <xf numFmtId="164" fontId="0" fillId="0" borderId="1" xfId="0" applyNumberFormat="1" applyFont="1" applyBorder="1"/>
    <xf numFmtId="0" fontId="1" fillId="0" borderId="0" xfId="0" applyFont="1" applyAlignment="1">
      <alignment horizontal="center" wrapText="1"/>
    </xf>
    <xf numFmtId="164" fontId="0" fillId="0" borderId="0" xfId="0" applyNumberFormat="1" applyFont="1"/>
    <xf numFmtId="0" fontId="0" fillId="0" borderId="1" xfId="0" applyFont="1" applyBorder="1"/>
    <xf numFmtId="165" fontId="0" fillId="0" borderId="1" xfId="0" applyNumberFormat="1" applyFont="1" applyBorder="1" applyAlignment="1">
      <alignment horizontal="center"/>
    </xf>
    <xf numFmtId="165" fontId="0" fillId="0" borderId="1" xfId="0" applyNumberFormat="1" applyFont="1" applyBorder="1"/>
    <xf numFmtId="4" fontId="0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view="pageBreakPreview" zoomScaleNormal="100" zoomScaleSheetLayoutView="100" workbookViewId="0">
      <selection sqref="A1:F2"/>
    </sheetView>
  </sheetViews>
  <sheetFormatPr defaultRowHeight="15" x14ac:dyDescent="0.25"/>
  <cols>
    <col min="1" max="1" width="13.7109375" customWidth="1"/>
    <col min="2" max="2" width="18.7109375" customWidth="1"/>
    <col min="3" max="3" width="17.5703125" customWidth="1"/>
    <col min="4" max="4" width="19.28515625" customWidth="1"/>
    <col min="5" max="5" width="16.42578125" customWidth="1"/>
    <col min="6" max="6" width="18.42578125" customWidth="1"/>
  </cols>
  <sheetData>
    <row r="1" spans="1:8" ht="15" customHeight="1" x14ac:dyDescent="0.25">
      <c r="A1" s="17" t="s">
        <v>20</v>
      </c>
      <c r="B1" s="17"/>
      <c r="C1" s="17"/>
      <c r="D1" s="17"/>
      <c r="E1" s="17"/>
      <c r="F1" s="17"/>
    </row>
    <row r="2" spans="1:8" ht="42.75" customHeight="1" x14ac:dyDescent="0.25">
      <c r="A2" s="17"/>
      <c r="B2" s="17"/>
      <c r="C2" s="17"/>
      <c r="D2" s="17"/>
      <c r="E2" s="17"/>
      <c r="F2" s="17"/>
    </row>
    <row r="3" spans="1:8" ht="12" customHeight="1" x14ac:dyDescent="0.25">
      <c r="A3" s="6"/>
      <c r="B3" s="6"/>
      <c r="C3" s="6"/>
      <c r="D3" s="6"/>
      <c r="E3" s="6"/>
      <c r="F3" s="6"/>
    </row>
    <row r="4" spans="1:8" ht="21" customHeight="1" x14ac:dyDescent="0.25">
      <c r="A4" s="18" t="s">
        <v>18</v>
      </c>
      <c r="B4" s="18" t="s">
        <v>1</v>
      </c>
      <c r="C4" s="19" t="s">
        <v>3</v>
      </c>
      <c r="D4" s="19"/>
      <c r="E4" s="18" t="s">
        <v>2</v>
      </c>
      <c r="F4" s="18" t="s">
        <v>17</v>
      </c>
    </row>
    <row r="5" spans="1:8" ht="45" customHeight="1" x14ac:dyDescent="0.25">
      <c r="A5" s="18"/>
      <c r="B5" s="18"/>
      <c r="C5" s="16" t="s">
        <v>19</v>
      </c>
      <c r="D5" s="16" t="s">
        <v>4</v>
      </c>
      <c r="E5" s="18"/>
      <c r="F5" s="18"/>
    </row>
    <row r="6" spans="1:8" s="4" customFormat="1" ht="20.100000000000001" customHeight="1" x14ac:dyDescent="0.25">
      <c r="A6" s="8" t="s">
        <v>7</v>
      </c>
      <c r="B6" s="5">
        <v>52797.86</v>
      </c>
      <c r="C6" s="9">
        <v>6.7149999999999999</v>
      </c>
      <c r="D6" s="5">
        <f>B6*C6/100</f>
        <v>3545.3760000000002</v>
      </c>
      <c r="E6" s="10">
        <v>2749.88</v>
      </c>
      <c r="F6" s="11">
        <f t="shared" ref="F6:F17" si="0">D6*E6</f>
        <v>9749358.5500000007</v>
      </c>
      <c r="G6" s="7"/>
      <c r="H6" s="7"/>
    </row>
    <row r="7" spans="1:8" s="4" customFormat="1" ht="20.100000000000001" customHeight="1" x14ac:dyDescent="0.25">
      <c r="A7" s="8" t="s">
        <v>8</v>
      </c>
      <c r="B7" s="5">
        <v>59977.07</v>
      </c>
      <c r="C7" s="9">
        <v>6.7149999999999999</v>
      </c>
      <c r="D7" s="5">
        <f t="shared" ref="D7:D17" si="1">B7*C7/100</f>
        <v>4027.46</v>
      </c>
      <c r="E7" s="10">
        <v>2749.88</v>
      </c>
      <c r="F7" s="11">
        <f t="shared" si="0"/>
        <v>11075031.699999999</v>
      </c>
      <c r="G7" s="7"/>
      <c r="H7" s="7"/>
    </row>
    <row r="8" spans="1:8" s="4" customFormat="1" ht="20.100000000000001" customHeight="1" x14ac:dyDescent="0.25">
      <c r="A8" s="8" t="s">
        <v>9</v>
      </c>
      <c r="B8" s="5">
        <v>60804.52</v>
      </c>
      <c r="C8" s="9">
        <v>6.7149999999999999</v>
      </c>
      <c r="D8" s="5">
        <f t="shared" si="1"/>
        <v>4083.0239999999999</v>
      </c>
      <c r="E8" s="10">
        <v>2749.88</v>
      </c>
      <c r="F8" s="11">
        <f t="shared" si="0"/>
        <v>11227826.039999999</v>
      </c>
      <c r="G8" s="7"/>
      <c r="H8" s="7"/>
    </row>
    <row r="9" spans="1:8" ht="20.100000000000001" customHeight="1" x14ac:dyDescent="0.25">
      <c r="A9" s="12" t="s">
        <v>10</v>
      </c>
      <c r="B9" s="5">
        <v>59463.86</v>
      </c>
      <c r="C9" s="9">
        <v>6.7149999999999999</v>
      </c>
      <c r="D9" s="5">
        <f t="shared" si="1"/>
        <v>3992.998</v>
      </c>
      <c r="E9" s="10">
        <v>2749.88</v>
      </c>
      <c r="F9" s="13">
        <f t="shared" si="0"/>
        <v>10980265.34</v>
      </c>
      <c r="G9" s="7"/>
      <c r="H9" s="7"/>
    </row>
    <row r="10" spans="1:8" ht="20.100000000000001" customHeight="1" x14ac:dyDescent="0.25">
      <c r="A10" s="12" t="s">
        <v>11</v>
      </c>
      <c r="B10" s="5">
        <v>51391.3</v>
      </c>
      <c r="C10" s="9">
        <v>6.7149999999999999</v>
      </c>
      <c r="D10" s="5">
        <f t="shared" si="1"/>
        <v>3450.9259999999999</v>
      </c>
      <c r="E10" s="10">
        <v>2749.88</v>
      </c>
      <c r="F10" s="13">
        <f t="shared" si="0"/>
        <v>9489632.3900000006</v>
      </c>
      <c r="G10" s="7"/>
      <c r="H10" s="7"/>
    </row>
    <row r="11" spans="1:8" ht="20.100000000000001" customHeight="1" x14ac:dyDescent="0.25">
      <c r="A11" s="12" t="s">
        <v>12</v>
      </c>
      <c r="B11" s="5">
        <v>56586.8</v>
      </c>
      <c r="C11" s="9">
        <v>6.7149999999999999</v>
      </c>
      <c r="D11" s="5">
        <f t="shared" si="1"/>
        <v>3799.8040000000001</v>
      </c>
      <c r="E11" s="10">
        <v>2749.88</v>
      </c>
      <c r="F11" s="13">
        <f t="shared" si="0"/>
        <v>10449005.02</v>
      </c>
      <c r="G11" s="7"/>
      <c r="H11" s="7"/>
    </row>
    <row r="12" spans="1:8" ht="20.100000000000001" customHeight="1" x14ac:dyDescent="0.25">
      <c r="A12" s="12" t="s">
        <v>13</v>
      </c>
      <c r="B12" s="5">
        <v>42085.35</v>
      </c>
      <c r="C12" s="9">
        <v>6.7149999999999999</v>
      </c>
      <c r="D12" s="5">
        <f t="shared" si="1"/>
        <v>2826.0309999999999</v>
      </c>
      <c r="E12" s="1">
        <v>2753.85</v>
      </c>
      <c r="F12" s="13">
        <f t="shared" si="0"/>
        <v>7782465.4699999997</v>
      </c>
      <c r="G12" s="7"/>
      <c r="H12" s="7"/>
    </row>
    <row r="13" spans="1:8" ht="20.100000000000001" customHeight="1" x14ac:dyDescent="0.25">
      <c r="A13" s="12" t="s">
        <v>5</v>
      </c>
      <c r="B13" s="5">
        <v>64466.83</v>
      </c>
      <c r="C13" s="9">
        <v>6.7149999999999999</v>
      </c>
      <c r="D13" s="5">
        <f t="shared" si="1"/>
        <v>4328.9480000000003</v>
      </c>
      <c r="E13" s="1">
        <v>2753.85</v>
      </c>
      <c r="F13" s="13">
        <f t="shared" si="0"/>
        <v>11921273.449999999</v>
      </c>
      <c r="G13" s="7"/>
      <c r="H13" s="7"/>
    </row>
    <row r="14" spans="1:8" ht="20.100000000000001" customHeight="1" x14ac:dyDescent="0.25">
      <c r="A14" s="12" t="s">
        <v>6</v>
      </c>
      <c r="B14" s="5">
        <v>59742.51</v>
      </c>
      <c r="C14" s="9">
        <v>6.7149999999999999</v>
      </c>
      <c r="D14" s="5">
        <f t="shared" si="1"/>
        <v>4011.71</v>
      </c>
      <c r="E14" s="1">
        <v>2753.85</v>
      </c>
      <c r="F14" s="13">
        <f t="shared" si="0"/>
        <v>11047647.58</v>
      </c>
      <c r="G14" s="7"/>
      <c r="H14" s="7"/>
    </row>
    <row r="15" spans="1:8" ht="20.100000000000001" customHeight="1" x14ac:dyDescent="0.25">
      <c r="A15" s="12" t="s">
        <v>14</v>
      </c>
      <c r="B15" s="5">
        <v>72068.67</v>
      </c>
      <c r="C15" s="9">
        <v>6.7149999999999999</v>
      </c>
      <c r="D15" s="5">
        <f t="shared" si="1"/>
        <v>4839.4110000000001</v>
      </c>
      <c r="E15" s="1">
        <v>2753.85</v>
      </c>
      <c r="F15" s="13">
        <f t="shared" si="0"/>
        <v>13327011.98</v>
      </c>
      <c r="G15" s="7"/>
      <c r="H15" s="7"/>
    </row>
    <row r="16" spans="1:8" ht="20.100000000000001" customHeight="1" x14ac:dyDescent="0.25">
      <c r="A16" s="12" t="s">
        <v>15</v>
      </c>
      <c r="B16" s="5">
        <v>73187.27</v>
      </c>
      <c r="C16" s="9">
        <v>6.7149999999999999</v>
      </c>
      <c r="D16" s="5">
        <f t="shared" si="1"/>
        <v>4914.5249999999996</v>
      </c>
      <c r="E16" s="1">
        <v>2753.85</v>
      </c>
      <c r="F16" s="13">
        <f t="shared" si="0"/>
        <v>13533864.67</v>
      </c>
      <c r="G16" s="7"/>
      <c r="H16" s="7"/>
    </row>
    <row r="17" spans="1:8" ht="20.100000000000001" customHeight="1" x14ac:dyDescent="0.25">
      <c r="A17" s="12" t="s">
        <v>16</v>
      </c>
      <c r="B17" s="5">
        <v>76544.160000000003</v>
      </c>
      <c r="C17" s="9">
        <v>6.7149999999999999</v>
      </c>
      <c r="D17" s="5">
        <f t="shared" si="1"/>
        <v>5139.9399999999996</v>
      </c>
      <c r="E17" s="1">
        <v>2753.85</v>
      </c>
      <c r="F17" s="13">
        <f t="shared" si="0"/>
        <v>14154623.77</v>
      </c>
      <c r="G17" s="7"/>
      <c r="H17" s="7"/>
    </row>
    <row r="18" spans="1:8" s="2" customFormat="1" ht="30" customHeight="1" x14ac:dyDescent="0.25">
      <c r="A18" s="14" t="s">
        <v>0</v>
      </c>
      <c r="B18" s="15">
        <f>SUM(B6:B17)</f>
        <v>729116.2</v>
      </c>
      <c r="C18" s="15"/>
      <c r="D18" s="15">
        <f>SUM(D6:D17)</f>
        <v>48960.152999999998</v>
      </c>
      <c r="E18" s="15">
        <f>F18/D18</f>
        <v>2751.9929999999999</v>
      </c>
      <c r="F18" s="15">
        <f>SUM(F6:F17)</f>
        <v>134738005.96000001</v>
      </c>
    </row>
    <row r="21" spans="1:8" x14ac:dyDescent="0.25">
      <c r="B21" s="3"/>
      <c r="C21" s="3"/>
    </row>
    <row r="22" spans="1:8" x14ac:dyDescent="0.25">
      <c r="D22" s="3"/>
    </row>
  </sheetData>
  <mergeCells count="6">
    <mergeCell ref="A1:F2"/>
    <mergeCell ref="B4:B5"/>
    <mergeCell ref="E4:E5"/>
    <mergeCell ref="F4:F5"/>
    <mergeCell ref="A4:A5"/>
    <mergeCell ref="C4:D4"/>
  </mergeCells>
  <pageMargins left="0.17" right="0.17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B3B84E034BEE74B8D97D8C3BB157668" ma:contentTypeVersion="2" ma:contentTypeDescription="Создание документа." ma:contentTypeScope="" ma:versionID="3d6d5aa2b091f98bb078e34f17660c3d">
  <xsd:schema xmlns:xsd="http://www.w3.org/2001/XMLSchema" xmlns:xs="http://www.w3.org/2001/XMLSchema" xmlns:p="http://schemas.microsoft.com/office/2006/metadata/properties" xmlns:ns2="aa3e204f-40c9-4896-a7d3-8d249df789ab" targetNamespace="http://schemas.microsoft.com/office/2006/metadata/properties" ma:root="true" ma:fieldsID="52c745f38a7b111d15d5dbe6dd43378c" ns2:_="">
    <xsd:import namespace="aa3e204f-40c9-4896-a7d3-8d249df789ab"/>
    <xsd:element name="properties">
      <xsd:complexType>
        <xsd:sequence>
          <xsd:element name="documentManagement">
            <xsd:complexType>
              <xsd:all>
                <xsd:element ref="ns2:_x0413__x043e__x0434_" minOccurs="0"/>
                <xsd:element ref="ns2:_x0420__x0430__x0437__x0434__x0435__x043b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3e204f-40c9-4896-a7d3-8d249df789ab" elementFormDefault="qualified">
    <xsd:import namespace="http://schemas.microsoft.com/office/2006/documentManagement/types"/>
    <xsd:import namespace="http://schemas.microsoft.com/office/infopath/2007/PartnerControls"/>
    <xsd:element name="_x0413__x043e__x0434_" ma:index="8" nillable="true" ma:displayName="Гр." ma:format="Dropdown" ma:internalName="_x0413__x043e__x0434_">
      <xsd:simpleType>
        <xsd:restriction base="dms:Choice">
          <xsd:enumeration value="-"/>
          <xsd:enumeration value="2015 год"/>
          <xsd:enumeration value="2016 год"/>
          <xsd:enumeration value="2017 год"/>
          <xsd:enumeration value="2018 год"/>
          <xsd:enumeration value="2019 год"/>
          <xsd:enumeration value="Типовые формы договоров"/>
        </xsd:restriction>
      </xsd:simpleType>
    </xsd:element>
    <xsd:element name="_x0420__x0430__x0437__x0434__x0435__x043b_" ma:index="9" nillable="true" ma:displayName="Раздел" ma:format="Dropdown" ma:internalName="_x0420__x0430__x0437__x0434__x0435__x043b_">
      <xsd:simpleType>
        <xsd:restriction base="dms:Choice">
          <xsd:enumeration value="Раздел 1 Структура и объем затрат на производство и реализацию товаров (работ, услуг)"/>
          <xsd:enumeration value="Раздел 2 Предложение о размере цен (тарифов), долгосрочных параметров регулирования"/>
          <xsd:enumeration value="Раздел 3 Тарифы на услуги по передаче электрической энергии"/>
          <xsd:enumeration value="Раздел 4  Тарифы на  услуги по технологическому присоединению"/>
          <xsd:enumeration value="Раздел 5  Сведения о расходах, связанных с осуществлением технологического присоединения, не включаемых в плату за технологическое присоединение»"/>
          <xsd:enumeration value="Раздел 6 Баланс электрической энергии и мощности"/>
          <xsd:enumeration value="Раздел 7 Информация о потерях электрической энергии"/>
          <xsd:enumeration value="Раздел 8 Перечень зон деятельности"/>
          <xsd:enumeration value="Раздел 9 Информация об аварийных отключениях"/>
          <xsd:enumeration value="Раздел 10 Информация о свободной и резервируемой максимальной мощности"/>
          <xsd:enumeration value="Раздел 11 Информация о вводе в ремонт и выводе из ремонта электросетевых объектов"/>
          <xsd:enumeration value="Раздел 12 Сведения о ходе реализации заявок на технологическое присоединение"/>
          <xsd:enumeration value="Раздел 13 Информация об условиях договоров об осуществлении технологического присоединения"/>
          <xsd:enumeration value="Раздел 14 Информация о порядке выполнения мероприятий, связанных с технологическим присоединением"/>
          <xsd:enumeration value="Раздел 15 Информация об инвестиционных программах (о проектах инвестиционных программ) и отчетах об их реализации"/>
          <xsd:enumeration value="Раздел 16 Информация о паспортах услуг"/>
          <xsd:enumeration value="Раздел 17 Информация о лицах, намеревающихся перераспределить максимальную мощность"/>
          <xsd:enumeration value="Раздел 18 Информация о качестве обслуживания потребителей услуг"/>
          <xsd:enumeration value="Раздел 19  Информация об объеме и стоимости электрической энергии, приобретенной по каждому договору купли-продажи в целях компенсации потерь электрической энергии, заключенному с производителем электрической энергии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20__x0430__x0437__x0434__x0435__x043b_ xmlns="aa3e204f-40c9-4896-a7d3-8d249df789ab">Раздел 7 Информация о потерях электрической энергии</_x0420__x0430__x0437__x0434__x0435__x043b_>
    <_x0413__x043e__x0434_ xmlns="aa3e204f-40c9-4896-a7d3-8d249df789ab">2018 год</_x0413__x043e__x0434_>
  </documentManagement>
</p:properties>
</file>

<file path=customXml/itemProps1.xml><?xml version="1.0" encoding="utf-8"?>
<ds:datastoreItem xmlns:ds="http://schemas.openxmlformats.org/officeDocument/2006/customXml" ds:itemID="{023E6B18-245C-4B57-BB44-F979074D921E}"/>
</file>

<file path=customXml/itemProps2.xml><?xml version="1.0" encoding="utf-8"?>
<ds:datastoreItem xmlns:ds="http://schemas.openxmlformats.org/officeDocument/2006/customXml" ds:itemID="{CA4F3F05-D63F-4617-AFA9-C9866CF7A5B8}"/>
</file>

<file path=customXml/itemProps3.xml><?xml version="1.0" encoding="utf-8"?>
<ds:datastoreItem xmlns:ds="http://schemas.openxmlformats.org/officeDocument/2006/customXml" ds:itemID="{6A50C9CF-A8DB-420E-9803-511F6B1A8B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2018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Pаздел 7 Информация о потерях электрической энергии</dc:title>
  <dc:creator/>
  <cp:lastModifiedBy/>
  <dcterms:created xsi:type="dcterms:W3CDTF">2006-09-28T05:33:49Z</dcterms:created>
  <dcterms:modified xsi:type="dcterms:W3CDTF">2018-08-23T12:20:05Z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0x0101003B3B84E034BEE74B8D97D8C3BB157668</vt:lpwstr>
  </property>
</Properties>
</file>